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pter 10\"/>
    </mc:Choice>
  </mc:AlternateContent>
  <bookViews>
    <workbookView xWindow="0" yWindow="0" windowWidth="28800" windowHeight="11145"/>
  </bookViews>
  <sheets>
    <sheet name="T-Accounts" sheetId="1" r:id="rId1"/>
    <sheet name="Bond Amortization" sheetId="8" r:id="rId2"/>
    <sheet name="Note Amortization" sheetId="7" r:id="rId3"/>
    <sheet name="Income Statement" sheetId="2" r:id="rId4"/>
    <sheet name="Equity" sheetId="4" r:id="rId5"/>
    <sheet name="Balance Sheet" sheetId="3" r:id="rId6"/>
  </sheets>
  <calcPr calcId="152511"/>
</workbook>
</file>

<file path=xl/calcChain.xml><?xml version="1.0" encoding="utf-8"?>
<calcChain xmlns="http://schemas.openxmlformats.org/spreadsheetml/2006/main">
  <c r="B7" i="1" l="1"/>
  <c r="C4" i="7"/>
  <c r="F8" i="7"/>
  <c r="J13" i="1" l="1"/>
  <c r="G12" i="1"/>
  <c r="F8" i="1"/>
  <c r="B17" i="1"/>
  <c r="A1" i="4"/>
  <c r="A1" i="3" s="1"/>
  <c r="B12" i="1"/>
</calcChain>
</file>

<file path=xl/sharedStrings.xml><?xml version="1.0" encoding="utf-8"?>
<sst xmlns="http://schemas.openxmlformats.org/spreadsheetml/2006/main" count="83" uniqueCount="62">
  <si>
    <t>Cash</t>
  </si>
  <si>
    <t>Retained Earnings</t>
  </si>
  <si>
    <t>Accounts Receivable</t>
  </si>
  <si>
    <t>Common Stock</t>
  </si>
  <si>
    <t>Interest Expense</t>
  </si>
  <si>
    <t>Income Statement</t>
  </si>
  <si>
    <t>Net Income</t>
  </si>
  <si>
    <t>Statement of Changes in Equity</t>
  </si>
  <si>
    <t>Beginning Common Stock</t>
  </si>
  <si>
    <t>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</si>
  <si>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</si>
  <si>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</si>
  <si>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</si>
  <si>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</si>
  <si>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</si>
  <si>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Balance Sheet</t>
  </si>
  <si>
    <t>Stockholders' Equity</t>
  </si>
  <si>
    <t>Total Stockholders' Equity</t>
  </si>
  <si>
    <t>Bonds Payable</t>
  </si>
  <si>
    <t>Discount on Bonds Payable</t>
  </si>
  <si>
    <t>Prepaid Rent</t>
  </si>
  <si>
    <t>Operating Expense</t>
  </si>
  <si>
    <t>Rent Expense</t>
  </si>
  <si>
    <t>Monterey Installation Company</t>
  </si>
  <si>
    <t>Service Revenue</t>
  </si>
  <si>
    <t>Expenses</t>
  </si>
  <si>
    <t>Long-Term Liabilities</t>
  </si>
  <si>
    <t>Total Liabilities</t>
  </si>
  <si>
    <t>Total Liabilities and Stockholders' Equity</t>
  </si>
  <si>
    <t>Notes Payable</t>
  </si>
  <si>
    <t>Total Current Assets</t>
  </si>
  <si>
    <t>Balance</t>
  </si>
  <si>
    <t>Payment Date</t>
  </si>
  <si>
    <t>Amount Borrowed</t>
  </si>
  <si>
    <t>Interest Rate</t>
  </si>
  <si>
    <t>Years Borrowed</t>
  </si>
  <si>
    <t>Amortized Discount</t>
  </si>
  <si>
    <t>Principal Reduction</t>
  </si>
  <si>
    <t>Years to Maturity</t>
  </si>
  <si>
    <t>Interest Payment (Cash)</t>
  </si>
  <si>
    <t>Carrying Value of Bond</t>
  </si>
  <si>
    <t>Payment</t>
  </si>
  <si>
    <t>Effective Interest rate</t>
  </si>
  <si>
    <t>12/31/2015</t>
  </si>
  <si>
    <t>12/31/2016</t>
  </si>
  <si>
    <t>12/31/2017.</t>
  </si>
  <si>
    <t>12/31/2018</t>
  </si>
  <si>
    <t>12/31/2019</t>
  </si>
  <si>
    <t>12/31/2017</t>
  </si>
  <si>
    <t>12/31/2020</t>
  </si>
  <si>
    <t>12/31/2021</t>
  </si>
  <si>
    <t>12/31/2022</t>
  </si>
  <si>
    <t>12/31/2023</t>
  </si>
  <si>
    <t>12/31/2024</t>
  </si>
  <si>
    <t>For the year ended December 31, 2015</t>
  </si>
  <si>
    <t>Total Expenses</t>
  </si>
  <si>
    <t>Dividends</t>
  </si>
  <si>
    <t>As of December 31, 2015</t>
  </si>
  <si>
    <t>Current Assets</t>
  </si>
  <si>
    <t>Sold at</t>
  </si>
  <si>
    <t>Face Value</t>
  </si>
  <si>
    <t>Stated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</si>
</sst>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  <numFmt numFmtId="168" formatCode="0.00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20"/>
      <color rgb="FF000000"/>
      <name val="Calibri"/>
      <family val="2"/>
    </font>
    <font>
      <u/>
      <sz val="10"/>
      <name val="Arial"/>
      <family val="2"/>
    </font>
    <font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37" fontId="5" fillId="0" borderId="2" xfId="0" applyNumberFormat="1" applyFont="1" applyBorder="1"/>
    <xf numFmtId="37" fontId="5" fillId="0" borderId="0" xfId="0" applyNumberFormat="1" applyFont="1"/>
    <xf numFmtId="37" fontId="5" fillId="0" borderId="0" xfId="0" applyNumberFormat="1" applyFont="1" applyBorder="1"/>
    <xf numFmtId="37" fontId="5" fillId="0" borderId="3" xfId="0" applyNumberFormat="1" applyFont="1" applyBorder="1"/>
    <xf numFmtId="37" fontId="5" fillId="0" borderId="4" xfId="0" applyNumberFormat="1" applyFont="1" applyBorder="1"/>
    <xf numFmtId="37" fontId="5" fillId="0" borderId="1" xfId="0" applyNumberFormat="1" applyFont="1" applyBorder="1"/>
    <xf numFmtId="37" fontId="5" fillId="0" borderId="5" xfId="0" applyNumberFormat="1" applyFont="1" applyBorder="1"/>
    <xf numFmtId="37" fontId="5" fillId="0" borderId="6" xfId="0" applyNumberFormat="1" applyFont="1" applyBorder="1"/>
    <xf numFmtId="0" fontId="5" fillId="0" borderId="0" xfId="0" applyFont="1" applyBorder="1" applyAlignment="1">
      <alignment horizontal="center"/>
    </xf>
    <xf numFmtId="37" fontId="5" fillId="0" borderId="7" xfId="0" applyNumberFormat="1" applyFont="1" applyBorder="1"/>
    <xf numFmtId="0" fontId="5" fillId="0" borderId="0" xfId="0" applyFont="1" applyBorder="1"/>
    <xf numFmtId="37" fontId="5" fillId="0" borderId="8" xfId="0" applyNumberFormat="1" applyFont="1" applyBorder="1"/>
    <xf numFmtId="164" fontId="5" fillId="0" borderId="3" xfId="1" applyNumberFormat="1" applyFont="1" applyBorder="1"/>
    <xf numFmtId="164" fontId="0" fillId="0" borderId="0" xfId="1" applyNumberFormat="1" applyFont="1"/>
    <xf numFmtId="0" fontId="5" fillId="0" borderId="0" xfId="0" quotePrefix="1" applyFont="1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8" fontId="0" fillId="0" borderId="0" xfId="0" applyNumberFormat="1"/>
    <xf numFmtId="166" fontId="0" fillId="0" borderId="0" xfId="3" applyNumberFormat="1" applyFont="1"/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/>
    <xf numFmtId="6" fontId="8" fillId="0" borderId="0" xfId="0" applyNumberFormat="1" applyFont="1" applyAlignment="1">
      <alignment horizontal="left" indent="3" readingOrder="1"/>
    </xf>
    <xf numFmtId="0" fontId="5" fillId="0" borderId="0" xfId="0" applyFont="1" applyBorder="1" applyAlignment="1">
      <alignment horizontal="center"/>
    </xf>
    <xf numFmtId="0" fontId="1" fillId="0" borderId="0" xfId="0" quotePrefix="1" applyFont="1"/>
    <xf numFmtId="37" fontId="1" fillId="0" borderId="0" xfId="0" quotePrefix="1" applyNumberFormat="1" applyFont="1"/>
    <xf numFmtId="37" fontId="1" fillId="0" borderId="0" xfId="0" quotePrefix="1" applyNumberFormat="1" applyFont="1" applyBorder="1"/>
    <xf numFmtId="0" fontId="5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14" fontId="8" fillId="0" borderId="0" xfId="0" applyNumberFormat="1" applyFont="1" applyAlignment="1">
      <alignment horizontal="right" indent="3"/>
    </xf>
    <xf numFmtId="37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6" fontId="0" fillId="0" borderId="0" xfId="0" applyNumberFormat="1"/>
    <xf numFmtId="167" fontId="0" fillId="0" borderId="0" xfId="1" applyNumberFormat="1" applyFont="1"/>
    <xf numFmtId="167" fontId="0" fillId="0" borderId="0" xfId="2" applyNumberFormat="1" applyFont="1"/>
    <xf numFmtId="167" fontId="0" fillId="0" borderId="0" xfId="0" applyNumberFormat="1"/>
    <xf numFmtId="0" fontId="0" fillId="0" borderId="0" xfId="0" applyFill="1"/>
    <xf numFmtId="0" fontId="5" fillId="0" borderId="0" xfId="0" applyFont="1" applyFill="1"/>
    <xf numFmtId="41" fontId="0" fillId="0" borderId="0" xfId="0" applyNumberFormat="1" applyFill="1"/>
    <xf numFmtId="0" fontId="5" fillId="0" borderId="0" xfId="0" applyFont="1" applyFill="1" applyAlignment="1">
      <alignment horizontal="left" indent="1"/>
    </xf>
    <xf numFmtId="41" fontId="0" fillId="0" borderId="0" xfId="0" applyNumberFormat="1" applyFill="1" applyBorder="1"/>
    <xf numFmtId="41" fontId="6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167" fontId="7" fillId="0" borderId="0" xfId="0" applyNumberFormat="1" applyFont="1" applyFill="1"/>
    <xf numFmtId="167" fontId="0" fillId="0" borderId="0" xfId="0" applyNumberFormat="1" applyFill="1"/>
    <xf numFmtId="37" fontId="0" fillId="0" borderId="0" xfId="0" applyNumberFormat="1" applyFill="1"/>
    <xf numFmtId="0" fontId="0" fillId="0" borderId="0" xfId="0" applyFill="1" applyAlignment="1">
      <alignment horizontal="left" indent="1"/>
    </xf>
    <xf numFmtId="167" fontId="0" fillId="0" borderId="0" xfId="2" applyNumberFormat="1" applyFont="1" applyFill="1"/>
    <xf numFmtId="37" fontId="0" fillId="0" borderId="0" xfId="0" applyNumberFormat="1" applyFill="1" applyBorder="1"/>
    <xf numFmtId="0" fontId="0" fillId="0" borderId="0" xfId="0" applyFill="1" applyBorder="1"/>
    <xf numFmtId="37" fontId="9" fillId="0" borderId="0" xfId="0" applyNumberFormat="1" applyFont="1" applyFill="1" applyBorder="1"/>
    <xf numFmtId="167" fontId="10" fillId="0" borderId="0" xfId="0" applyNumberFormat="1" applyFont="1" applyFill="1" applyBorder="1"/>
    <xf numFmtId="37" fontId="1" fillId="0" borderId="0" xfId="0" quotePrefix="1" applyNumberFormat="1" applyFont="1" applyFill="1" applyBorder="1"/>
    <xf numFmtId="42" fontId="0" fillId="0" borderId="0" xfId="0" applyNumberFormat="1" applyFill="1"/>
    <xf numFmtId="37" fontId="4" fillId="0" borderId="0" xfId="0" applyNumberFormat="1" applyFont="1" applyFill="1" applyBorder="1"/>
    <xf numFmtId="42" fontId="7" fillId="0" borderId="0" xfId="0" applyNumberFormat="1" applyFont="1" applyFill="1"/>
    <xf numFmtId="168" fontId="0" fillId="0" borderId="0" xfId="3" applyNumberFormat="1" applyFont="1"/>
    <xf numFmtId="43" fontId="0" fillId="0" borderId="0" xfId="1" applyFont="1"/>
    <xf numFmtId="167" fontId="0" fillId="2" borderId="9" xfId="2" applyNumberFormat="1" applyFont="1" applyFill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workbookViewId="0">
      <selection activeCell="A4" sqref="A4"/>
    </sheetView>
  </sheetViews>
  <sheetFormatPr defaultRowHeight="12.75" x14ac:dyDescent="0.2"/>
  <cols>
    <col min="1" max="1" width="9.140625" style="29"/>
    <col min="2" max="2" width="12.5703125" style="1" customWidth="1"/>
    <col min="3" max="3" width="12" style="1" customWidth="1"/>
    <col min="4" max="4" width="8.5703125" style="1" customWidth="1"/>
    <col min="5" max="5" width="8.85546875" style="29" customWidth="1"/>
    <col min="6" max="6" width="14.28515625" style="1" customWidth="1"/>
    <col min="7" max="7" width="14.42578125" style="1" customWidth="1"/>
    <col min="8" max="8" width="9.140625" style="1" customWidth="1"/>
    <col min="9" max="9" width="8.28515625" style="29" customWidth="1"/>
    <col min="10" max="10" width="13.42578125" style="1" customWidth="1"/>
    <col min="11" max="11" width="13.28515625" style="1" customWidth="1"/>
    <col min="12" max="12" width="9.85546875" style="1" customWidth="1"/>
    <col min="13" max="16384" width="9.140625" style="1"/>
  </cols>
  <sheetData>
    <row r="1" spans="1:12" x14ac:dyDescent="0.2">
      <c r="B1" s="64" t="s">
        <v>0</v>
      </c>
      <c r="C1" s="64"/>
      <c r="D1" s="25"/>
      <c r="F1" s="64" t="s">
        <v>18</v>
      </c>
      <c r="G1" s="64"/>
      <c r="H1" s="25"/>
      <c r="J1" s="64" t="s">
        <v>3</v>
      </c>
      <c r="K1" s="64"/>
    </row>
    <row r="2" spans="1:12" x14ac:dyDescent="0.2">
      <c r="A2" s="30"/>
      <c r="B2" s="14"/>
      <c r="C2" s="3"/>
      <c r="D2" s="27"/>
      <c r="F2" s="2"/>
      <c r="G2" s="3"/>
      <c r="H2" s="27"/>
      <c r="J2" s="2"/>
      <c r="K2" s="11"/>
      <c r="L2" s="26"/>
    </row>
    <row r="3" spans="1:12" x14ac:dyDescent="0.2">
      <c r="A3" s="30"/>
      <c r="B3" s="5"/>
      <c r="C3" s="4"/>
      <c r="D3" s="28"/>
      <c r="F3" s="4"/>
      <c r="G3" s="4"/>
      <c r="H3" s="4"/>
    </row>
    <row r="4" spans="1:12" x14ac:dyDescent="0.2">
      <c r="A4" s="30"/>
      <c r="B4" s="5"/>
      <c r="C4" s="4"/>
      <c r="D4" s="28"/>
      <c r="F4" s="4"/>
      <c r="G4" s="4"/>
      <c r="H4" s="4"/>
    </row>
    <row r="5" spans="1:12" x14ac:dyDescent="0.2">
      <c r="A5" s="30"/>
      <c r="B5" s="5"/>
      <c r="C5" s="4"/>
      <c r="D5" s="28"/>
      <c r="F5" s="4"/>
      <c r="G5" s="4"/>
      <c r="H5" s="4"/>
    </row>
    <row r="6" spans="1:12" x14ac:dyDescent="0.2">
      <c r="A6" s="1"/>
      <c r="B6" s="6"/>
      <c r="C6" s="7"/>
      <c r="D6" s="57"/>
      <c r="F6" s="64" t="s">
        <v>19</v>
      </c>
      <c r="G6" s="64"/>
      <c r="H6" s="25"/>
      <c r="J6" s="64" t="s">
        <v>24</v>
      </c>
      <c r="K6" s="64"/>
    </row>
    <row r="7" spans="1:12" x14ac:dyDescent="0.2">
      <c r="B7" s="5">
        <f>SUM(B2:B6)-SUM(C2:C6)</f>
        <v>0</v>
      </c>
      <c r="C7" s="4"/>
      <c r="D7" s="4"/>
      <c r="E7" s="30"/>
      <c r="F7" s="8"/>
      <c r="G7" s="13"/>
      <c r="H7" s="28"/>
      <c r="J7" s="2"/>
      <c r="K7" s="11"/>
      <c r="L7" s="26"/>
    </row>
    <row r="8" spans="1:12" x14ac:dyDescent="0.2">
      <c r="F8" s="2">
        <f>F7-G7</f>
        <v>0</v>
      </c>
      <c r="G8" s="4"/>
      <c r="J8" s="10"/>
      <c r="K8" s="10"/>
    </row>
    <row r="9" spans="1:12" x14ac:dyDescent="0.2">
      <c r="C9" s="3"/>
      <c r="D9" s="3"/>
    </row>
    <row r="10" spans="1:12" x14ac:dyDescent="0.2">
      <c r="B10" s="64" t="s">
        <v>2</v>
      </c>
      <c r="C10" s="64"/>
      <c r="D10" s="25"/>
      <c r="F10" s="65" t="s">
        <v>29</v>
      </c>
      <c r="G10" s="64"/>
      <c r="H10" s="25"/>
      <c r="J10" s="64" t="s">
        <v>4</v>
      </c>
      <c r="K10" s="64"/>
    </row>
    <row r="11" spans="1:12" x14ac:dyDescent="0.2">
      <c r="A11" s="30"/>
      <c r="B11" s="8"/>
      <c r="C11" s="9"/>
      <c r="D11" s="28"/>
      <c r="F11" s="8"/>
      <c r="G11" s="13"/>
      <c r="H11" s="28"/>
      <c r="I11" s="30"/>
      <c r="J11" s="5"/>
      <c r="K11" s="10"/>
    </row>
    <row r="12" spans="1:12" x14ac:dyDescent="0.2">
      <c r="B12" s="5">
        <f>B11-C11</f>
        <v>0</v>
      </c>
      <c r="C12" s="4"/>
      <c r="D12" s="4"/>
      <c r="F12" s="2"/>
      <c r="G12" s="4">
        <f>+G11-F11</f>
        <v>0</v>
      </c>
      <c r="I12" s="30"/>
      <c r="J12" s="6"/>
      <c r="K12" s="7"/>
    </row>
    <row r="13" spans="1:12" x14ac:dyDescent="0.2">
      <c r="B13" s="4"/>
      <c r="C13" s="4"/>
      <c r="D13" s="4"/>
      <c r="I13" s="1"/>
      <c r="J13" s="2">
        <f>+J12+J11</f>
        <v>0</v>
      </c>
    </row>
    <row r="14" spans="1:12" x14ac:dyDescent="0.2">
      <c r="B14" s="4"/>
      <c r="C14" s="4"/>
      <c r="D14" s="4"/>
      <c r="F14" s="4"/>
      <c r="G14" s="4"/>
      <c r="H14" s="4"/>
      <c r="I14" s="1"/>
    </row>
    <row r="15" spans="1:12" x14ac:dyDescent="0.2">
      <c r="B15" s="64" t="s">
        <v>20</v>
      </c>
      <c r="C15" s="64"/>
      <c r="D15" s="25"/>
      <c r="F15" s="4"/>
      <c r="G15" s="4"/>
      <c r="H15" s="4"/>
      <c r="I15" s="1"/>
    </row>
    <row r="16" spans="1:12" x14ac:dyDescent="0.2">
      <c r="A16" s="30"/>
      <c r="B16" s="8"/>
      <c r="C16" s="9"/>
      <c r="D16" s="28"/>
      <c r="F16" s="12"/>
      <c r="G16" s="12"/>
      <c r="H16" s="12"/>
      <c r="J16" s="64" t="s">
        <v>22</v>
      </c>
      <c r="K16" s="64"/>
    </row>
    <row r="17" spans="2:12" x14ac:dyDescent="0.2">
      <c r="B17" s="5">
        <f>B16-C16</f>
        <v>0</v>
      </c>
      <c r="C17" s="3"/>
      <c r="D17" s="3"/>
      <c r="I17" s="30"/>
      <c r="J17" s="5"/>
      <c r="K17" s="3"/>
    </row>
    <row r="19" spans="2:12" x14ac:dyDescent="0.2">
      <c r="B19" s="4"/>
      <c r="C19" s="4"/>
      <c r="D19" s="4"/>
      <c r="J19" s="64" t="s">
        <v>21</v>
      </c>
      <c r="K19" s="64"/>
    </row>
    <row r="20" spans="2:12" x14ac:dyDescent="0.2">
      <c r="B20" s="12"/>
      <c r="C20" s="4"/>
      <c r="D20" s="4"/>
      <c r="I20" s="32"/>
      <c r="J20" s="2"/>
      <c r="K20" s="3"/>
    </row>
    <row r="21" spans="2:12" x14ac:dyDescent="0.2">
      <c r="F21" s="23"/>
      <c r="G21" s="23"/>
      <c r="H21" s="23"/>
    </row>
    <row r="22" spans="2:12" x14ac:dyDescent="0.2">
      <c r="J22" s="65" t="s">
        <v>56</v>
      </c>
      <c r="K22" s="64"/>
      <c r="L22"/>
    </row>
    <row r="23" spans="2:12" ht="18.75" customHeight="1" x14ac:dyDescent="0.4">
      <c r="C23" s="23"/>
      <c r="D23" s="23"/>
      <c r="E23" s="31"/>
      <c r="F23"/>
      <c r="G23"/>
      <c r="H23"/>
      <c r="I23" s="30"/>
      <c r="J23" s="2"/>
      <c r="K23" s="3"/>
      <c r="L23"/>
    </row>
    <row r="24" spans="2:12" ht="26.25" x14ac:dyDescent="0.4">
      <c r="E24" s="31"/>
      <c r="F24" s="24"/>
      <c r="G24" s="24"/>
      <c r="H24" s="24"/>
      <c r="I24" s="33"/>
      <c r="J24" s="24"/>
      <c r="K24"/>
      <c r="L24" s="24"/>
    </row>
    <row r="25" spans="2:12" ht="26.25" x14ac:dyDescent="0.4">
      <c r="E25" s="31"/>
      <c r="F25" s="24"/>
      <c r="G25" s="24"/>
      <c r="H25" s="24"/>
      <c r="I25" s="33"/>
      <c r="J25" s="24"/>
      <c r="K25"/>
      <c r="L25" s="24"/>
    </row>
    <row r="26" spans="2:12" ht="26.25" x14ac:dyDescent="0.4">
      <c r="E26" s="31"/>
      <c r="F26" s="24"/>
      <c r="G26" s="24"/>
      <c r="H26" s="24"/>
      <c r="I26" s="33"/>
      <c r="J26" s="24"/>
      <c r="K26"/>
      <c r="L26" s="24"/>
    </row>
    <row r="27" spans="2:12" ht="26.25" x14ac:dyDescent="0.4">
      <c r="C27" s="23"/>
      <c r="D27" s="23"/>
      <c r="E27" s="31"/>
      <c r="F27" s="24"/>
      <c r="G27" s="24"/>
      <c r="H27" s="24"/>
      <c r="I27" s="33"/>
      <c r="J27" s="24"/>
      <c r="K27"/>
      <c r="L27" s="24"/>
    </row>
    <row r="28" spans="2:12" ht="26.25" x14ac:dyDescent="0.4">
      <c r="E28" s="31"/>
      <c r="F28" s="24"/>
      <c r="G28" s="24"/>
      <c r="H28" s="24"/>
      <c r="I28" s="33"/>
      <c r="J28" s="24"/>
      <c r="K28"/>
      <c r="L28" s="24"/>
    </row>
  </sheetData>
  <mergeCells count="12">
    <mergeCell ref="J19:K19"/>
    <mergeCell ref="J22:K22"/>
    <mergeCell ref="B15:C15"/>
    <mergeCell ref="J16:K16"/>
    <mergeCell ref="F6:G6"/>
    <mergeCell ref="F10:G10"/>
    <mergeCell ref="B1:C1"/>
    <mergeCell ref="F1:G1"/>
    <mergeCell ref="J1:K1"/>
    <mergeCell ref="J6:K6"/>
    <mergeCell ref="J10:K10"/>
    <mergeCell ref="B10:C10"/>
  </mergeCells>
  <phoneticPr fontId="2" type="noConversion"/>
  <pageMargins left="0.75" right="0.75" top="1" bottom="1" header="0.5" footer="0.5"/>
  <pageSetup scale="92" orientation="portrait" horizontalDpi="300" verticalDpi="300" r:id="rId1"/>
  <headerFooter alignWithMargins="0">
    <oddFooter>&amp;C&amp;A</oddFooter>
  </headerFooter>
  <ignoredErrors>
    <ignoredError sqref="A6:A10 H6 I13:I16 L6 D7:D10 H9:H10 A12:A15 D12:D15 I18:I19 I21:I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C11" sqref="C11"/>
    </sheetView>
  </sheetViews>
  <sheetFormatPr defaultRowHeight="12.75" x14ac:dyDescent="0.2"/>
  <cols>
    <col min="1" max="1" width="12.42578125" customWidth="1"/>
    <col min="2" max="2" width="10.28515625" bestFit="1" customWidth="1"/>
    <col min="3" max="3" width="13" customWidth="1"/>
    <col min="4" max="4" width="11.85546875" customWidth="1"/>
    <col min="5" max="5" width="10.85546875" customWidth="1"/>
  </cols>
  <sheetData>
    <row r="1" spans="1:5" x14ac:dyDescent="0.2">
      <c r="A1" s="34" t="s">
        <v>60</v>
      </c>
      <c r="C1" s="18">
        <v>500000</v>
      </c>
    </row>
    <row r="2" spans="1:5" x14ac:dyDescent="0.2">
      <c r="A2" s="34" t="s">
        <v>61</v>
      </c>
      <c r="C2" s="20">
        <v>0.03</v>
      </c>
    </row>
    <row r="3" spans="1:5" x14ac:dyDescent="0.2">
      <c r="A3" s="23" t="s">
        <v>42</v>
      </c>
      <c r="C3" s="61">
        <v>3.4419999999999999E-2</v>
      </c>
    </row>
    <row r="4" spans="1:5" ht="13.5" customHeight="1" x14ac:dyDescent="0.2">
      <c r="A4" s="1" t="s">
        <v>38</v>
      </c>
      <c r="C4">
        <v>5</v>
      </c>
    </row>
    <row r="5" spans="1:5" ht="13.5" customHeight="1" x14ac:dyDescent="0.2">
      <c r="A5" s="34" t="s">
        <v>59</v>
      </c>
      <c r="C5" s="62">
        <v>0.98</v>
      </c>
    </row>
    <row r="6" spans="1:5" x14ac:dyDescent="0.2">
      <c r="A6" s="1"/>
      <c r="C6" s="18"/>
    </row>
    <row r="7" spans="1:5" ht="11.25" customHeight="1" x14ac:dyDescent="0.2">
      <c r="D7" s="19"/>
    </row>
    <row r="8" spans="1:5" ht="38.25" x14ac:dyDescent="0.2">
      <c r="A8" s="17" t="s">
        <v>32</v>
      </c>
      <c r="B8" s="17" t="s">
        <v>39</v>
      </c>
      <c r="C8" s="17" t="s">
        <v>4</v>
      </c>
      <c r="D8" s="17" t="s">
        <v>36</v>
      </c>
      <c r="E8" s="17" t="s">
        <v>40</v>
      </c>
    </row>
    <row r="9" spans="1:5" x14ac:dyDescent="0.2">
      <c r="B9" s="15"/>
      <c r="C9" s="15"/>
    </row>
    <row r="10" spans="1:5" x14ac:dyDescent="0.2">
      <c r="B10" s="36"/>
      <c r="C10" s="37"/>
      <c r="D10" s="38"/>
      <c r="E10" s="63"/>
    </row>
    <row r="11" spans="1:5" x14ac:dyDescent="0.2">
      <c r="A11" s="26" t="s">
        <v>43</v>
      </c>
      <c r="B11" s="37"/>
      <c r="C11" s="37"/>
      <c r="D11" s="37"/>
      <c r="E11" s="37"/>
    </row>
    <row r="12" spans="1:5" x14ac:dyDescent="0.2">
      <c r="A12" s="26" t="s">
        <v>44</v>
      </c>
      <c r="B12" s="37"/>
      <c r="C12" s="37"/>
      <c r="D12" s="37"/>
      <c r="E12" s="37"/>
    </row>
    <row r="13" spans="1:5" x14ac:dyDescent="0.2">
      <c r="A13" s="26" t="s">
        <v>45</v>
      </c>
      <c r="B13" s="37"/>
      <c r="C13" s="37"/>
      <c r="D13" s="37"/>
      <c r="E13" s="37"/>
    </row>
    <row r="14" spans="1:5" x14ac:dyDescent="0.2">
      <c r="A14" s="26" t="s">
        <v>46</v>
      </c>
      <c r="B14" s="37"/>
      <c r="C14" s="37"/>
      <c r="D14" s="37"/>
      <c r="E14" s="37"/>
    </row>
    <row r="15" spans="1:5" x14ac:dyDescent="0.2">
      <c r="A15" s="26" t="s">
        <v>47</v>
      </c>
      <c r="B15" s="37"/>
      <c r="C15" s="37"/>
      <c r="D15" s="37"/>
      <c r="E15" s="37"/>
    </row>
    <row r="16" spans="1:5" x14ac:dyDescent="0.2">
      <c r="A16" s="16"/>
      <c r="B16" s="15"/>
      <c r="D16" s="15"/>
      <c r="E16" s="22"/>
    </row>
    <row r="17" spans="2:4" x14ac:dyDescent="0.2">
      <c r="B17" s="15"/>
      <c r="D17" s="15"/>
    </row>
    <row r="18" spans="2:4" x14ac:dyDescent="0.2">
      <c r="B18" s="15"/>
      <c r="C18" s="15"/>
      <c r="D18" s="15"/>
    </row>
    <row r="19" spans="2:4" x14ac:dyDescent="0.2">
      <c r="B19" s="15"/>
      <c r="C19" s="15"/>
      <c r="D19" s="15"/>
    </row>
    <row r="20" spans="2:4" x14ac:dyDescent="0.2">
      <c r="B20" s="15"/>
      <c r="C20" s="15"/>
      <c r="D20" s="15"/>
    </row>
    <row r="21" spans="2:4" x14ac:dyDescent="0.2">
      <c r="B21" s="15"/>
      <c r="C21" s="15"/>
      <c r="D21" s="15"/>
    </row>
  </sheetData>
  <pageMargins left="0.7" right="0.7" top="0.75" bottom="0.75" header="0.3" footer="0.3"/>
  <pageSetup scale="76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B9" sqref="B9"/>
    </sheetView>
  </sheetViews>
  <sheetFormatPr defaultRowHeight="12.75" x14ac:dyDescent="0.2"/>
  <cols>
    <col min="1" max="1" width="12.42578125" customWidth="1"/>
    <col min="2" max="2" width="11.28515625" bestFit="1" customWidth="1"/>
    <col min="3" max="3" width="11.42578125" customWidth="1"/>
    <col min="4" max="4" width="10.85546875" customWidth="1"/>
    <col min="5" max="5" width="2.5703125" customWidth="1"/>
    <col min="6" max="6" width="11.42578125" bestFit="1" customWidth="1"/>
  </cols>
  <sheetData>
    <row r="1" spans="1:6" x14ac:dyDescent="0.2">
      <c r="A1" s="1" t="s">
        <v>33</v>
      </c>
      <c r="C1" s="18">
        <v>500000</v>
      </c>
    </row>
    <row r="2" spans="1:6" x14ac:dyDescent="0.2">
      <c r="A2" s="1" t="s">
        <v>34</v>
      </c>
      <c r="C2" s="20">
        <v>6.5000000000000002E-2</v>
      </c>
    </row>
    <row r="3" spans="1:6" x14ac:dyDescent="0.2">
      <c r="A3" s="1" t="s">
        <v>35</v>
      </c>
      <c r="C3">
        <v>10</v>
      </c>
    </row>
    <row r="4" spans="1:6" x14ac:dyDescent="0.2">
      <c r="A4" s="34" t="s">
        <v>41</v>
      </c>
      <c r="C4" s="35">
        <f>PMT(C2,C3,-C1)</f>
        <v>69552.345027833901</v>
      </c>
    </row>
    <row r="5" spans="1:6" x14ac:dyDescent="0.2">
      <c r="C5" s="19"/>
    </row>
    <row r="6" spans="1:6" s="21" customFormat="1" ht="25.5" x14ac:dyDescent="0.2">
      <c r="A6" s="17" t="s">
        <v>32</v>
      </c>
      <c r="B6" s="17" t="s">
        <v>41</v>
      </c>
      <c r="C6" s="17" t="s">
        <v>4</v>
      </c>
      <c r="D6" s="17" t="s">
        <v>37</v>
      </c>
      <c r="E6" s="17"/>
      <c r="F6" s="17" t="s">
        <v>31</v>
      </c>
    </row>
    <row r="7" spans="1:6" x14ac:dyDescent="0.2">
      <c r="B7" s="15"/>
      <c r="C7" s="15"/>
      <c r="D7" s="15"/>
      <c r="E7" s="15"/>
      <c r="F7" s="15"/>
    </row>
    <row r="8" spans="1:6" x14ac:dyDescent="0.2">
      <c r="B8" s="36"/>
      <c r="C8" s="36"/>
      <c r="D8" s="36"/>
      <c r="E8" s="36"/>
      <c r="F8" s="37">
        <f>+C1</f>
        <v>500000</v>
      </c>
    </row>
    <row r="9" spans="1:6" x14ac:dyDescent="0.2">
      <c r="A9" s="26" t="s">
        <v>43</v>
      </c>
      <c r="B9" s="37"/>
      <c r="C9" s="37"/>
      <c r="D9" s="37"/>
      <c r="E9" s="37"/>
      <c r="F9" s="37"/>
    </row>
    <row r="10" spans="1:6" x14ac:dyDescent="0.2">
      <c r="A10" s="26" t="s">
        <v>44</v>
      </c>
      <c r="B10" s="37"/>
      <c r="C10" s="37"/>
      <c r="D10" s="37"/>
      <c r="E10" s="37"/>
      <c r="F10" s="37"/>
    </row>
    <row r="11" spans="1:6" x14ac:dyDescent="0.2">
      <c r="A11" s="26" t="s">
        <v>48</v>
      </c>
      <c r="B11" s="37"/>
      <c r="C11" s="37"/>
      <c r="D11" s="37"/>
      <c r="E11" s="37"/>
      <c r="F11" s="37"/>
    </row>
    <row r="12" spans="1:6" x14ac:dyDescent="0.2">
      <c r="A12" s="26" t="s">
        <v>46</v>
      </c>
      <c r="B12" s="37"/>
      <c r="C12" s="37"/>
      <c r="D12" s="37"/>
      <c r="E12" s="37"/>
      <c r="F12" s="37"/>
    </row>
    <row r="13" spans="1:6" x14ac:dyDescent="0.2">
      <c r="A13" s="26" t="s">
        <v>47</v>
      </c>
      <c r="B13" s="37"/>
      <c r="C13" s="37"/>
      <c r="D13" s="37"/>
      <c r="E13" s="37"/>
      <c r="F13" s="37"/>
    </row>
    <row r="14" spans="1:6" x14ac:dyDescent="0.2">
      <c r="A14" s="26" t="s">
        <v>49</v>
      </c>
      <c r="B14" s="37"/>
      <c r="C14" s="37"/>
      <c r="D14" s="37"/>
      <c r="E14" s="37"/>
      <c r="F14" s="37"/>
    </row>
    <row r="15" spans="1:6" x14ac:dyDescent="0.2">
      <c r="A15" s="26" t="s">
        <v>50</v>
      </c>
      <c r="B15" s="37"/>
      <c r="C15" s="37"/>
      <c r="D15" s="37"/>
      <c r="E15" s="37"/>
      <c r="F15" s="37"/>
    </row>
    <row r="16" spans="1:6" x14ac:dyDescent="0.2">
      <c r="A16" s="26" t="s">
        <v>51</v>
      </c>
      <c r="B16" s="37"/>
      <c r="C16" s="37"/>
      <c r="D16" s="37"/>
      <c r="E16" s="37"/>
      <c r="F16" s="37"/>
    </row>
    <row r="17" spans="1:6" x14ac:dyDescent="0.2">
      <c r="A17" s="26" t="s">
        <v>52</v>
      </c>
      <c r="B17" s="37"/>
      <c r="C17" s="37"/>
      <c r="D17" s="37"/>
      <c r="E17" s="37"/>
      <c r="F17" s="37"/>
    </row>
    <row r="18" spans="1:6" x14ac:dyDescent="0.2">
      <c r="A18" s="26" t="s">
        <v>53</v>
      </c>
      <c r="B18" s="37"/>
      <c r="C18" s="37"/>
      <c r="D18" s="37"/>
      <c r="E18" s="37"/>
      <c r="F18" s="37"/>
    </row>
    <row r="19" spans="1:6" x14ac:dyDescent="0.2">
      <c r="B19" s="15"/>
      <c r="C19" s="15"/>
      <c r="D19" s="15"/>
      <c r="E19" s="15"/>
      <c r="F19" s="15"/>
    </row>
  </sheetData>
  <pageMargins left="0.7" right="0.7" top="0.75" bottom="0.75" header="0.3" footer="0.3"/>
  <pageSetup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B6" sqref="B6"/>
    </sheetView>
  </sheetViews>
  <sheetFormatPr defaultRowHeight="12.75" x14ac:dyDescent="0.2"/>
  <cols>
    <col min="1" max="1" width="25" style="39" bestFit="1" customWidth="1"/>
    <col min="2" max="2" width="12" style="39" customWidth="1"/>
    <col min="3" max="16384" width="9.140625" style="39"/>
  </cols>
  <sheetData>
    <row r="1" spans="1:2" x14ac:dyDescent="0.2">
      <c r="A1" s="66" t="s">
        <v>23</v>
      </c>
      <c r="B1" s="66"/>
    </row>
    <row r="2" spans="1:2" x14ac:dyDescent="0.2">
      <c r="A2" s="66" t="s">
        <v>5</v>
      </c>
      <c r="B2" s="66"/>
    </row>
    <row r="3" spans="1:2" x14ac:dyDescent="0.2">
      <c r="A3" s="66" t="s">
        <v>54</v>
      </c>
      <c r="B3" s="66"/>
    </row>
    <row r="6" spans="1:2" x14ac:dyDescent="0.2">
      <c r="A6" s="40" t="s">
        <v>24</v>
      </c>
      <c r="B6" s="49"/>
    </row>
    <row r="7" spans="1:2" x14ac:dyDescent="0.2">
      <c r="A7" s="40" t="s">
        <v>25</v>
      </c>
      <c r="B7" s="41"/>
    </row>
    <row r="8" spans="1:2" x14ac:dyDescent="0.2">
      <c r="A8" s="42" t="s">
        <v>4</v>
      </c>
      <c r="B8" s="41"/>
    </row>
    <row r="9" spans="1:2" x14ac:dyDescent="0.2">
      <c r="A9" s="42" t="s">
        <v>22</v>
      </c>
      <c r="B9" s="43"/>
    </row>
    <row r="10" spans="1:2" ht="15" x14ac:dyDescent="0.35">
      <c r="A10" s="42" t="s">
        <v>21</v>
      </c>
      <c r="B10" s="44"/>
    </row>
    <row r="11" spans="1:2" x14ac:dyDescent="0.2">
      <c r="A11" s="47" t="s">
        <v>55</v>
      </c>
      <c r="B11" s="41"/>
    </row>
    <row r="13" spans="1:2" ht="15" x14ac:dyDescent="0.35">
      <c r="A13" s="45" t="s">
        <v>6</v>
      </c>
      <c r="B13" s="48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activeCell="B12" sqref="B12"/>
    </sheetView>
  </sheetViews>
  <sheetFormatPr defaultRowHeight="12.75" x14ac:dyDescent="0.2"/>
  <cols>
    <col min="1" max="1" width="29.42578125" style="39" customWidth="1"/>
    <col min="2" max="2" width="14.42578125" style="39" customWidth="1"/>
    <col min="3" max="16384" width="9.140625" style="39"/>
  </cols>
  <sheetData>
    <row r="1" spans="1:2" x14ac:dyDescent="0.2">
      <c r="A1" s="66" t="str">
        <f>'Income Statement'!A1:B1</f>
        <v>Monterey Installation Company</v>
      </c>
      <c r="B1" s="66"/>
    </row>
    <row r="2" spans="1:2" x14ac:dyDescent="0.2">
      <c r="A2" s="66" t="s">
        <v>7</v>
      </c>
      <c r="B2" s="66"/>
    </row>
    <row r="3" spans="1:2" x14ac:dyDescent="0.2">
      <c r="A3" s="66" t="s">
        <v>54</v>
      </c>
      <c r="B3" s="66"/>
    </row>
    <row r="6" spans="1:2" x14ac:dyDescent="0.2">
      <c r="A6" s="40" t="s">
        <v>8</v>
      </c>
      <c r="B6" s="52"/>
    </row>
    <row r="7" spans="1:2" ht="15" x14ac:dyDescent="0.35">
      <c r="A7" s="42" t="s">
        <v>9</v>
      </c>
      <c r="B7" s="44"/>
    </row>
    <row r="8" spans="1:2" x14ac:dyDescent="0.2">
      <c r="A8" s="40" t="s">
        <v>10</v>
      </c>
      <c r="B8" s="53"/>
    </row>
    <row r="9" spans="1:2" x14ac:dyDescent="0.2">
      <c r="B9" s="54"/>
    </row>
    <row r="10" spans="1:2" x14ac:dyDescent="0.2">
      <c r="A10" s="39" t="s">
        <v>11</v>
      </c>
      <c r="B10" s="43"/>
    </row>
    <row r="11" spans="1:2" x14ac:dyDescent="0.2">
      <c r="A11" s="51" t="s">
        <v>12</v>
      </c>
      <c r="B11" s="41"/>
    </row>
    <row r="12" spans="1:2" ht="15" x14ac:dyDescent="0.35">
      <c r="A12" s="51" t="s">
        <v>13</v>
      </c>
      <c r="B12" s="44"/>
    </row>
    <row r="13" spans="1:2" x14ac:dyDescent="0.2">
      <c r="A13" s="39" t="s">
        <v>14</v>
      </c>
      <c r="B13" s="43"/>
    </row>
    <row r="14" spans="1:2" x14ac:dyDescent="0.2">
      <c r="B14" s="43"/>
    </row>
    <row r="15" spans="1:2" x14ac:dyDescent="0.2">
      <c r="A15" s="39" t="s">
        <v>17</v>
      </c>
      <c r="B15" s="56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WhiteSpace="0" zoomScaleNormal="100" workbookViewId="0">
      <selection activeCell="B16" sqref="B16"/>
    </sheetView>
  </sheetViews>
  <sheetFormatPr defaultRowHeight="12.75" x14ac:dyDescent="0.2"/>
  <cols>
    <col min="1" max="1" width="40" style="39" customWidth="1"/>
    <col min="2" max="2" width="11.5703125" style="39" customWidth="1"/>
    <col min="3" max="16384" width="9.140625" style="39"/>
  </cols>
  <sheetData>
    <row r="1" spans="1:2" x14ac:dyDescent="0.2">
      <c r="A1" s="66" t="str">
        <f>Equity!A1</f>
        <v>Monterey Installation Company</v>
      </c>
      <c r="B1" s="66"/>
    </row>
    <row r="2" spans="1:2" x14ac:dyDescent="0.2">
      <c r="A2" s="66" t="s">
        <v>15</v>
      </c>
      <c r="B2" s="66"/>
    </row>
    <row r="3" spans="1:2" x14ac:dyDescent="0.2">
      <c r="A3" s="66" t="s">
        <v>57</v>
      </c>
      <c r="B3" s="66"/>
    </row>
    <row r="5" spans="1:2" x14ac:dyDescent="0.2">
      <c r="A5" s="46" t="s">
        <v>58</v>
      </c>
    </row>
    <row r="6" spans="1:2" x14ac:dyDescent="0.2">
      <c r="A6" s="51" t="s">
        <v>0</v>
      </c>
      <c r="B6" s="58"/>
    </row>
    <row r="7" spans="1:2" x14ac:dyDescent="0.2">
      <c r="A7" s="42" t="s">
        <v>2</v>
      </c>
      <c r="B7" s="43"/>
    </row>
    <row r="8" spans="1:2" ht="15" x14ac:dyDescent="0.35">
      <c r="A8" s="42" t="s">
        <v>20</v>
      </c>
      <c r="B8" s="44"/>
    </row>
    <row r="9" spans="1:2" ht="15" x14ac:dyDescent="0.35">
      <c r="A9" s="42"/>
      <c r="B9" s="44"/>
    </row>
    <row r="10" spans="1:2" ht="15" x14ac:dyDescent="0.35">
      <c r="A10" s="46" t="s">
        <v>30</v>
      </c>
      <c r="B10" s="60"/>
    </row>
    <row r="12" spans="1:2" x14ac:dyDescent="0.2">
      <c r="A12" s="40" t="s">
        <v>26</v>
      </c>
    </row>
    <row r="13" spans="1:2" x14ac:dyDescent="0.2">
      <c r="A13" s="42" t="s">
        <v>18</v>
      </c>
      <c r="B13" s="50"/>
    </row>
    <row r="14" spans="1:2" x14ac:dyDescent="0.2">
      <c r="A14" s="42" t="s">
        <v>19</v>
      </c>
      <c r="B14" s="59"/>
    </row>
    <row r="15" spans="1:2" x14ac:dyDescent="0.2">
      <c r="A15" s="47" t="s">
        <v>29</v>
      </c>
      <c r="B15" s="55"/>
    </row>
    <row r="16" spans="1:2" x14ac:dyDescent="0.2">
      <c r="A16" s="40" t="s">
        <v>27</v>
      </c>
      <c r="B16" s="53"/>
    </row>
    <row r="17" spans="1:2" x14ac:dyDescent="0.2">
      <c r="A17" s="40"/>
      <c r="B17" s="53"/>
    </row>
    <row r="18" spans="1:2" x14ac:dyDescent="0.2">
      <c r="A18" s="39" t="s">
        <v>16</v>
      </c>
      <c r="B18" s="54"/>
    </row>
    <row r="19" spans="1:2" x14ac:dyDescent="0.2">
      <c r="A19" s="51" t="s">
        <v>3</v>
      </c>
      <c r="B19" s="50"/>
    </row>
    <row r="20" spans="1:2" ht="15" x14ac:dyDescent="0.35">
      <c r="A20" s="51" t="s">
        <v>1</v>
      </c>
      <c r="B20" s="44"/>
    </row>
    <row r="21" spans="1:2" x14ac:dyDescent="0.2">
      <c r="A21" s="39" t="s">
        <v>17</v>
      </c>
      <c r="B21" s="43"/>
    </row>
    <row r="22" spans="1:2" x14ac:dyDescent="0.2">
      <c r="B22" s="43"/>
    </row>
    <row r="23" spans="1:2" ht="15" x14ac:dyDescent="0.35">
      <c r="A23" s="40" t="s">
        <v>28</v>
      </c>
      <c r="B23" s="60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T-Accounts</vt:lpstr>
      <vt:lpstr>Bond Amortization</vt:lpstr>
      <vt:lpstr>Note Amortization</vt:lpstr>
      <vt:lpstr>Income Statement</vt:lpstr>
      <vt:lpstr>Equity</vt:lpstr>
      <vt:lpstr>Balance Sheet</vt:lpstr>
    </vt:vector>
  </TitlesOfParts>
  <Company>Episcopal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Brown</dc:creator>
  <cp:lastModifiedBy>Desktop Services</cp:lastModifiedBy>
  <cp:lastPrinted>2008-08-26T17:32:29Z</cp:lastPrinted>
  <dcterms:created xsi:type="dcterms:W3CDTF">2007-06-12T13:16:16Z</dcterms:created>
  <dcterms:modified xsi:type="dcterms:W3CDTF">2016-11-15T16:14:13Z</dcterms:modified>
</cp:coreProperties>
</file>