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7935" activeTab="0"/>
  </bookViews>
  <sheets>
    <sheet name="Sheet1" sheetId="1" r:id="rId1"/>
    <sheet name="About" sheetId="2" r:id="rId2"/>
  </sheets>
  <definedNames/>
  <calcPr calcMode="autoNoTable" fullCalcOnLoad="1"/>
</workbook>
</file>

<file path=xl/sharedStrings.xml><?xml version="1.0" encoding="utf-8"?>
<sst xmlns="http://schemas.openxmlformats.org/spreadsheetml/2006/main" count="20" uniqueCount="20">
  <si>
    <t>Pareto Diagram</t>
  </si>
  <si>
    <t>Frequency or 
Relative Frequency</t>
  </si>
  <si>
    <t>Category Name</t>
  </si>
  <si>
    <t>Sorted</t>
  </si>
  <si>
    <t>Relative 
Frequency</t>
  </si>
  <si>
    <t>Cum</t>
  </si>
  <si>
    <t>Calculations (Ignore)</t>
  </si>
  <si>
    <t>Total Observations</t>
  </si>
  <si>
    <t>Europe</t>
  </si>
  <si>
    <t>Asia</t>
  </si>
  <si>
    <t>North America</t>
  </si>
  <si>
    <t>South America</t>
  </si>
  <si>
    <t>Antarctica</t>
  </si>
  <si>
    <t>Australia</t>
  </si>
  <si>
    <t>Central America</t>
  </si>
  <si>
    <t>Africa</t>
  </si>
  <si>
    <t>Oceania</t>
  </si>
  <si>
    <t>Arctic Icecap</t>
  </si>
  <si>
    <t>Oceans</t>
  </si>
  <si>
    <t>Copyright 2005 by Scott Stevens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</si>
</sst>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6">
    <font>
      <sz val="10"/>
      <name val="Arial"/>
      <family val="0"/>
    </font>
    <font>
      <b/>
      <sz val="10"/>
      <name val="Arial"/>
      <family val="2"/>
    </font>
    <font>
      <b/>
      <i/>
      <sz val="10"/>
      <name val="Arial"/>
      <family val="2"/>
    </font>
    <font>
      <sz val="8"/>
      <name val="Arial"/>
      <family val="0"/>
    </font>
    <font>
      <sz val="10"/>
      <color indexed="22"/>
      <name val="Arial"/>
      <family val="0"/>
    </font>
    <font>
      <b/>
      <sz val="12"/>
      <name val="Arial"/>
      <family val="0"/>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3">
    <border>
      <left/>
      <right/>
      <top/>
      <bottom/>
      <diagonal/>
    </border>
    <border>
      <left style="thin"/>
      <right style="thin"/>
      <top style="thin"/>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0" fillId="0" borderId="0" xfId="0" applyAlignment="1">
      <alignment wrapText="1"/>
    </xf>
    <xf numFmtId="0" fontId="0" fillId="2" borderId="1" xfId="0" applyFill="1" applyBorder="1" applyAlignment="1">
      <alignment/>
    </xf>
    <xf numFmtId="0" fontId="4" fillId="0" borderId="0" xfId="0" applyFont="1" applyAlignment="1">
      <alignment/>
    </xf>
    <xf numFmtId="0" fontId="0" fillId="0" borderId="2" xfId="0" applyFill="1" applyBorder="1" applyAlignment="1">
      <alignment/>
    </xf>
    <xf numFmtId="164" fontId="0" fillId="0" borderId="0" xfId="0" applyNumberFormat="1" applyAlignment="1">
      <alignment/>
    </xf>
    <xf numFmtId="0" fontId="2" fillId="3" borderId="0" xfId="0" applyFont="1" applyFill="1" applyAlignment="1">
      <alignment horizontal="center"/>
    </xf>
    <xf numFmtId="0" fontId="2"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Pareto Diagram</a:t>
            </a:r>
          </a:p>
        </c:rich>
      </c:tx>
      <c:layout/>
      <c:spPr>
        <a:noFill/>
        <a:ln>
          <a:noFill/>
        </a:ln>
      </c:spPr>
    </c:title>
    <c:plotArea>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strRef>
              <c:f>Sheet1!$E$4:$E$14</c:f>
              <c:strCache/>
            </c:strRef>
          </c:cat>
          <c:val>
            <c:numRef>
              <c:f>Sheet1!$F$4:$F$14</c:f>
              <c:numCache/>
            </c:numRef>
          </c:val>
        </c:ser>
        <c:axId val="39611120"/>
        <c:axId val="20955761"/>
      </c:barChart>
      <c:lineChart>
        <c:grouping val="standard"/>
        <c:varyColors val="0"/>
        <c:ser>
          <c:idx val="0"/>
          <c:order val="1"/>
          <c:extLst>
            <c:ext xmlns:c14="http://schemas.microsoft.com/office/drawing/2007/8/2/chart" uri="{6F2FDCE9-48DA-4B69-8628-5D25D57E5C99}">
              <c14:invertSolidFillFmt>
                <c14:spPr>
                  <a:solidFill>
                    <a:srgbClr val="000000"/>
                  </a:solidFill>
                </c14:spPr>
              </c14:invertSolidFillFmt>
            </c:ext>
          </c:extLst>
          <c:cat>
            <c:strRef>
              <c:f>Sheet1!$E$4:$E$14</c:f>
              <c:strCache/>
            </c:strRef>
          </c:cat>
          <c:val>
            <c:numRef>
              <c:f>Sheet1!$G$4:$G$14</c:f>
              <c:numCache/>
            </c:numRef>
          </c:val>
          <c:smooth val="0"/>
        </c:ser>
        <c:axId val="54384122"/>
        <c:axId val="19695051"/>
      </c:lineChart>
      <c:catAx>
        <c:axId val="39611120"/>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20955761"/>
        <c:crosses val="autoZero"/>
        <c:auto val="0"/>
        <c:lblOffset val="100"/>
        <c:tickLblSkip val="1"/>
        <c:noMultiLvlLbl val="0"/>
      </c:catAx>
      <c:valAx>
        <c:axId val="20955761"/>
        <c:scaling>
          <c:orientation val="minMax"/>
        </c:scaling>
        <c:axPos val="l"/>
        <c:title>
          <c:tx>
            <c:rich>
              <a:bodyPr vert="horz" rot="-5400000" anchor="ctr"/>
              <a:lstStyle/>
              <a:p>
                <a:pPr algn="ctr">
                  <a:defRPr/>
                </a:pPr>
                <a:r>
                  <a:rPr lang="en-US" cap="none" sz="1000" b="1" i="0" u="none" baseline="0">
                    <a:latin typeface="Arial"/>
                    <a:ea typeface="Arial"/>
                    <a:cs typeface="Arial"/>
                  </a:rPr>
                  <a:t>Relative Frequency</a:t>
                </a:r>
              </a:p>
            </c:rich>
          </c:tx>
          <c:layout/>
          <c:overlay val="0"/>
          <c:spPr>
            <a:noFill/>
            <a:ln>
              <a:noFill/>
            </a:ln>
          </c:spPr>
        </c:title>
        <c:delete val="0"/>
        <c:numFmt formatCode="0.00" sourceLinked="0"/>
        <c:majorTickMark val="in"/>
        <c:minorTickMark val="none"/>
        <c:tickLblPos val="nextTo"/>
        <c:crossAx val="39611120"/>
        <c:crossesAt val="1"/>
        <c:crossBetween val="between"/>
        <c:dispUnits/>
      </c:valAx>
      <c:catAx>
        <c:axId val="54384122"/>
        <c:scaling>
          <c:orientation val="minMax"/>
        </c:scaling>
        <c:axPos val="b"/>
        <c:delete val="1"/>
        <c:majorTickMark val="in"/>
        <c:minorTickMark val="none"/>
        <c:tickLblPos val="nextTo"/>
        <c:crossAx val="19695051"/>
        <c:crosses val="autoZero"/>
        <c:auto val="0"/>
        <c:lblOffset val="100"/>
        <c:tickLblSkip val="1"/>
        <c:noMultiLvlLbl val="0"/>
      </c:catAx>
      <c:valAx>
        <c:axId val="19695051"/>
        <c:scaling>
          <c:orientation val="minMax"/>
          <c:max val="1"/>
        </c:scaling>
        <c:axPos val="l"/>
        <c:title>
          <c:tx>
            <c:rich>
              <a:bodyPr vert="horz" rot="-5400000" anchor="ctr"/>
              <a:lstStyle/>
              <a:p>
                <a:pPr algn="ctr">
                  <a:defRPr/>
                </a:pPr>
                <a:r>
                  <a:rPr lang="en-US" cap="none" sz="1000" b="1" i="0" u="none" baseline="0">
                    <a:latin typeface="Arial"/>
                    <a:ea typeface="Arial"/>
                    <a:cs typeface="Arial"/>
                  </a:rPr>
                  <a:t>Cumulative Relative Frequency</a:t>
                </a:r>
              </a:p>
            </c:rich>
          </c:tx>
          <c:layout/>
          <c:overlay val="0"/>
          <c:spPr>
            <a:noFill/>
            <a:ln>
              <a:noFill/>
            </a:ln>
          </c:spPr>
        </c:title>
        <c:delete val="0"/>
        <c:numFmt formatCode="0.00" sourceLinked="0"/>
        <c:majorTickMark val="in"/>
        <c:minorTickMark val="none"/>
        <c:tickLblPos val="nextTo"/>
        <c:crossAx val="54384122"/>
        <c:crosses val="max"/>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15</xdr:row>
      <xdr:rowOff>28575</xdr:rowOff>
    </xdr:from>
    <xdr:to>
      <xdr:col>7</xdr:col>
      <xdr:colOff>247650</xdr:colOff>
      <xdr:row>30</xdr:row>
      <xdr:rowOff>19050</xdr:rowOff>
    </xdr:to>
    <xdr:graphicFrame>
      <xdr:nvGraphicFramePr>
        <xdr:cNvPr id="1" name="Chart 1"/>
        <xdr:cNvGraphicFramePr/>
      </xdr:nvGraphicFramePr>
      <xdr:xfrm>
        <a:off x="1333500" y="2619375"/>
        <a:ext cx="4810125" cy="2419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2</xdr:row>
      <xdr:rowOff>9525</xdr:rowOff>
    </xdr:from>
    <xdr:to>
      <xdr:col>9</xdr:col>
      <xdr:colOff>314325</xdr:colOff>
      <xdr:row>15</xdr:row>
      <xdr:rowOff>38100</xdr:rowOff>
    </xdr:to>
    <xdr:sp>
      <xdr:nvSpPr>
        <xdr:cNvPr id="1" name="TextBox 1"/>
        <xdr:cNvSpPr txBox="1">
          <a:spLocks noChangeArrowheads="1"/>
        </xdr:cNvSpPr>
      </xdr:nvSpPr>
      <xdr:spPr>
        <a:xfrm>
          <a:off x="476250" y="333375"/>
          <a:ext cx="5324475" cy="2133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Enter your categories and either frequencies or relative frequencies in the yellow cells.  The spreadsheet will sort the categories and create the Pareto diagram.  Note that you should retitle your diagram.
If you have more categories than you need, delete the unneeded rows from the spreadsheet before you begin.  DO NOT DELETE THE FIRST OR LAST ROWS OF THE TABLE.
If you need more than the 11 categories provided, simply click on the </a:t>
          </a:r>
          <a:r>
            <a:rPr lang="en-US" cap="none" sz="1000" b="1" i="0" u="none" baseline="0">
              <a:latin typeface="Arial"/>
              <a:ea typeface="Arial"/>
              <a:cs typeface="Arial"/>
            </a:rPr>
            <a:t>10</a:t>
          </a:r>
          <a:r>
            <a:rPr lang="en-US" cap="none" sz="1000" b="0" i="0" u="none" baseline="0">
              <a:latin typeface="Arial"/>
              <a:ea typeface="Arial"/>
              <a:cs typeface="Arial"/>
            </a:rPr>
            <a:t> to the left of row number 10, right click, and choose "Insert Row".  You can do this to add as many rows as you desire.  Note that after adding the new rows, you must drag-copy the entries in row 10 (columns D through K) into the new, blank rows.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M32"/>
  <sheetViews>
    <sheetView tabSelected="1" workbookViewId="0" topLeftCell="A6">
      <selection activeCell="A32" sqref="A32"/>
    </sheetView>
  </sheetViews>
  <sheetFormatPr defaultColWidth="9.140625" defaultRowHeight="12.75"/>
  <cols>
    <col min="1" max="1" width="16.7109375" style="0" customWidth="1"/>
    <col min="2" max="2" width="17.140625" style="0" customWidth="1"/>
    <col min="3" max="3" width="5.8515625" style="0" customWidth="1"/>
    <col min="4" max="4" width="15.28125" style="0" customWidth="1"/>
    <col min="5" max="5" width="14.421875" style="0" bestFit="1" customWidth="1"/>
    <col min="6" max="6" width="9.8515625" style="0" customWidth="1"/>
  </cols>
  <sheetData>
    <row r="1" spans="1:13" ht="12.75">
      <c r="A1" s="6" t="s">
        <v>0</v>
      </c>
      <c r="B1" s="6"/>
      <c r="C1" s="6"/>
      <c r="D1" s="6"/>
      <c r="E1" s="6"/>
      <c r="F1" s="6"/>
      <c r="G1" s="6"/>
      <c r="H1" s="6"/>
      <c r="I1" s="6"/>
      <c r="J1" s="6"/>
      <c r="K1" s="6"/>
      <c r="L1" s="6"/>
      <c r="M1" s="6"/>
    </row>
    <row r="3" spans="1:11" ht="25.5">
      <c r="A3" t="s">
        <v>2</v>
      </c>
      <c r="B3" s="1" t="s">
        <v>1</v>
      </c>
      <c r="D3" t="s">
        <v>3</v>
      </c>
      <c r="F3" s="1" t="s">
        <v>4</v>
      </c>
      <c r="G3" t="s">
        <v>5</v>
      </c>
      <c r="J3" s="3" t="s">
        <v>6</v>
      </c>
      <c r="K3" s="3"/>
    </row>
    <row r="4" spans="1:11" ht="12.75">
      <c r="A4" s="2" t="s">
        <v>8</v>
      </c>
      <c r="B4" s="2">
        <v>12</v>
      </c>
      <c r="D4">
        <f>ROW(D4)-3</f>
        <v>1</v>
      </c>
      <c r="E4" t="str">
        <f aca="true" t="shared" si="0" ref="E4:E14">INDEX($A$4:$A$14,J4)</f>
        <v>Oceans</v>
      </c>
      <c r="F4" s="5">
        <f aca="true" t="shared" si="1" ref="F4:F14">INDEX($B$4:$B$14,J4)/$B$15</f>
        <v>0.28169014084507044</v>
      </c>
      <c r="G4" s="5">
        <f>SUM($F$4:F4)</f>
        <v>0.28169014084507044</v>
      </c>
      <c r="J4" s="3">
        <f aca="true" t="shared" si="2" ref="J4:J14">MATCH(LARGE($K$4:$K$14,D4),$K$4:$K$14,0)</f>
        <v>11</v>
      </c>
      <c r="K4" s="3">
        <f>B4-0.0000001*D4</f>
        <v>11.9999999</v>
      </c>
    </row>
    <row r="5" spans="1:11" ht="12.75">
      <c r="A5" s="2" t="s">
        <v>9</v>
      </c>
      <c r="B5" s="2">
        <v>6</v>
      </c>
      <c r="D5">
        <f aca="true" t="shared" si="3" ref="D5:D14">ROW(D5)-3</f>
        <v>2</v>
      </c>
      <c r="E5" t="str">
        <f t="shared" si="0"/>
        <v>Africa</v>
      </c>
      <c r="F5" s="5">
        <f t="shared" si="1"/>
        <v>0.2605633802816901</v>
      </c>
      <c r="G5" s="5">
        <f>SUM($F$4:F5)</f>
        <v>0.5422535211267605</v>
      </c>
      <c r="J5" s="3">
        <f t="shared" si="2"/>
        <v>8</v>
      </c>
      <c r="K5" s="3">
        <f aca="true" t="shared" si="4" ref="K5:K14">B5-0.0000001*D5</f>
        <v>5.9999998</v>
      </c>
    </row>
    <row r="6" spans="1:11" ht="12.75">
      <c r="A6" s="2" t="s">
        <v>10</v>
      </c>
      <c r="B6" s="2">
        <v>7</v>
      </c>
      <c r="D6">
        <f t="shared" si="3"/>
        <v>3</v>
      </c>
      <c r="E6" t="str">
        <f t="shared" si="0"/>
        <v>South America</v>
      </c>
      <c r="F6" s="5">
        <f t="shared" si="1"/>
        <v>0.19014084507042253</v>
      </c>
      <c r="G6" s="5">
        <f>SUM($F$4:F6)</f>
        <v>0.732394366197183</v>
      </c>
      <c r="J6" s="3">
        <f t="shared" si="2"/>
        <v>4</v>
      </c>
      <c r="K6" s="3">
        <f t="shared" si="4"/>
        <v>6.9999997</v>
      </c>
    </row>
    <row r="7" spans="1:11" ht="12.75">
      <c r="A7" s="2" t="s">
        <v>11</v>
      </c>
      <c r="B7" s="2">
        <v>27</v>
      </c>
      <c r="D7">
        <f t="shared" si="3"/>
        <v>4</v>
      </c>
      <c r="E7" t="str">
        <f t="shared" si="0"/>
        <v>Europe</v>
      </c>
      <c r="F7" s="5">
        <f t="shared" si="1"/>
        <v>0.08450704225352113</v>
      </c>
      <c r="G7" s="5">
        <f>SUM($F$4:F7)</f>
        <v>0.8169014084507041</v>
      </c>
      <c r="J7" s="3">
        <f t="shared" si="2"/>
        <v>1</v>
      </c>
      <c r="K7" s="3">
        <f t="shared" si="4"/>
        <v>26.9999996</v>
      </c>
    </row>
    <row r="8" spans="1:11" ht="12.75">
      <c r="A8" s="2" t="s">
        <v>12</v>
      </c>
      <c r="B8" s="2">
        <v>1</v>
      </c>
      <c r="D8">
        <f t="shared" si="3"/>
        <v>5</v>
      </c>
      <c r="E8" t="str">
        <f t="shared" si="0"/>
        <v>North America</v>
      </c>
      <c r="F8" s="5">
        <f t="shared" si="1"/>
        <v>0.04929577464788732</v>
      </c>
      <c r="G8" s="5">
        <f>SUM($F$4:F8)</f>
        <v>0.8661971830985915</v>
      </c>
      <c r="J8" s="3">
        <f t="shared" si="2"/>
        <v>3</v>
      </c>
      <c r="K8" s="3">
        <f t="shared" si="4"/>
        <v>0.9999995</v>
      </c>
    </row>
    <row r="9" spans="1:11" ht="12.75">
      <c r="A9" s="2" t="s">
        <v>13</v>
      </c>
      <c r="B9" s="2">
        <v>7</v>
      </c>
      <c r="D9">
        <f t="shared" si="3"/>
        <v>6</v>
      </c>
      <c r="E9" t="str">
        <f t="shared" si="0"/>
        <v>Australia</v>
      </c>
      <c r="F9" s="5">
        <f t="shared" si="1"/>
        <v>0.04929577464788732</v>
      </c>
      <c r="G9" s="5">
        <f>SUM($F$4:F9)</f>
        <v>0.9154929577464789</v>
      </c>
      <c r="J9" s="3">
        <f t="shared" si="2"/>
        <v>6</v>
      </c>
      <c r="K9" s="3">
        <f t="shared" si="4"/>
        <v>6.9999994</v>
      </c>
    </row>
    <row r="10" spans="1:11" ht="12.75">
      <c r="A10" s="2" t="s">
        <v>14</v>
      </c>
      <c r="B10" s="2">
        <v>2</v>
      </c>
      <c r="D10">
        <f t="shared" si="3"/>
        <v>7</v>
      </c>
      <c r="E10" t="str">
        <f t="shared" si="0"/>
        <v>Asia</v>
      </c>
      <c r="F10" s="5">
        <f t="shared" si="1"/>
        <v>0.04225352112676056</v>
      </c>
      <c r="G10" s="5">
        <f>SUM($F$4:F10)</f>
        <v>0.9577464788732395</v>
      </c>
      <c r="J10" s="3">
        <f t="shared" si="2"/>
        <v>2</v>
      </c>
      <c r="K10" s="3">
        <f t="shared" si="4"/>
        <v>1.9999993</v>
      </c>
    </row>
    <row r="11" spans="1:11" ht="12.75">
      <c r="A11" s="2" t="s">
        <v>15</v>
      </c>
      <c r="B11" s="2">
        <v>37</v>
      </c>
      <c r="D11">
        <f t="shared" si="3"/>
        <v>8</v>
      </c>
      <c r="E11" t="str">
        <f t="shared" si="0"/>
        <v>Central America</v>
      </c>
      <c r="F11" s="5">
        <f t="shared" si="1"/>
        <v>0.014084507042253521</v>
      </c>
      <c r="G11" s="5">
        <f>SUM($F$4:F11)</f>
        <v>0.971830985915493</v>
      </c>
      <c r="J11" s="3">
        <f t="shared" si="2"/>
        <v>7</v>
      </c>
      <c r="K11" s="3">
        <f t="shared" si="4"/>
        <v>36.9999992</v>
      </c>
    </row>
    <row r="12" spans="1:11" ht="12.75">
      <c r="A12" s="2" t="s">
        <v>16</v>
      </c>
      <c r="B12" s="2">
        <v>1</v>
      </c>
      <c r="D12">
        <f t="shared" si="3"/>
        <v>9</v>
      </c>
      <c r="E12" t="str">
        <f t="shared" si="0"/>
        <v>Arctic Icecap</v>
      </c>
      <c r="F12" s="5">
        <f t="shared" si="1"/>
        <v>0.014084507042253521</v>
      </c>
      <c r="G12" s="5">
        <f>SUM($F$4:F12)</f>
        <v>0.9859154929577465</v>
      </c>
      <c r="J12" s="3">
        <f t="shared" si="2"/>
        <v>10</v>
      </c>
      <c r="K12" s="3">
        <f t="shared" si="4"/>
        <v>0.9999991</v>
      </c>
    </row>
    <row r="13" spans="1:11" ht="12.75">
      <c r="A13" s="2" t="s">
        <v>17</v>
      </c>
      <c r="B13" s="2">
        <v>2</v>
      </c>
      <c r="D13">
        <f t="shared" si="3"/>
        <v>10</v>
      </c>
      <c r="E13" t="str">
        <f t="shared" si="0"/>
        <v>Antarctica</v>
      </c>
      <c r="F13" s="5">
        <f t="shared" si="1"/>
        <v>0.007042253521126761</v>
      </c>
      <c r="G13" s="5">
        <f>SUM($F$4:F13)</f>
        <v>0.9929577464788732</v>
      </c>
      <c r="J13" s="3">
        <f t="shared" si="2"/>
        <v>5</v>
      </c>
      <c r="K13" s="3">
        <f t="shared" si="4"/>
        <v>1.999999</v>
      </c>
    </row>
    <row r="14" spans="1:11" ht="12.75">
      <c r="A14" s="2" t="s">
        <v>18</v>
      </c>
      <c r="B14" s="2">
        <v>40</v>
      </c>
      <c r="D14">
        <f t="shared" si="3"/>
        <v>11</v>
      </c>
      <c r="E14" t="str">
        <f t="shared" si="0"/>
        <v>Oceania</v>
      </c>
      <c r="F14" s="5">
        <f t="shared" si="1"/>
        <v>0.007042253521126761</v>
      </c>
      <c r="G14" s="5">
        <f>SUM($F$4:F14)</f>
        <v>1</v>
      </c>
      <c r="J14" s="3">
        <f t="shared" si="2"/>
        <v>9</v>
      </c>
      <c r="K14" s="3">
        <f t="shared" si="4"/>
        <v>39.9999989</v>
      </c>
    </row>
    <row r="15" spans="1:2" ht="12.75">
      <c r="A15" s="4" t="s">
        <v>7</v>
      </c>
      <c r="B15">
        <f>SUM($B$4:$B$14)</f>
        <v>142</v>
      </c>
    </row>
    <row r="32" ht="12.75">
      <c r="A32" s="7" t="s">
        <v>19</v>
      </c>
    </row>
  </sheetData>
  <mergeCells count="1">
    <mergeCell ref="A1:M1"/>
  </mergeCells>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D22" sqref="D22"/>
    </sheetView>
  </sheetViews>
  <sheetFormatPr defaultColWidth="9.14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Stevens</dc:creator>
  <cp:keywords/>
  <dc:description/>
  <cp:lastModifiedBy>Scott Stevens</cp:lastModifiedBy>
  <dcterms:created xsi:type="dcterms:W3CDTF">2005-08-17T01:29:37Z</dcterms:created>
  <dcterms:modified xsi:type="dcterms:W3CDTF">2005-08-17T02:08:41Z</dcterms:modified>
  <cp:category/>
  <cp:version/>
  <cp:contentType/>
  <cp:contentStatus/>
</cp:coreProperties>
</file>